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Sheet1!$A$4:$N$11</definedName>
  </definedNames>
  <calcPr calcId="191029"/>
</workbook>
</file>

<file path=xl/calcChain.xml><?xml version="1.0" encoding="utf-8"?>
<calcChain xmlns="http://schemas.openxmlformats.org/spreadsheetml/2006/main">
  <c r="G22" i="1" l="1"/>
  <c r="H22" i="1"/>
  <c r="I22" i="1"/>
  <c r="F22" i="1"/>
  <c r="J22" i="1"/>
  <c r="G21" i="1"/>
  <c r="H21" i="1"/>
  <c r="I21" i="1"/>
  <c r="F21" i="1"/>
  <c r="J21" i="1"/>
  <c r="G20" i="1"/>
  <c r="J20" i="1"/>
  <c r="H20" i="1"/>
  <c r="I20" i="1"/>
  <c r="F20" i="1"/>
  <c r="G19" i="1"/>
  <c r="H19" i="1"/>
  <c r="I19" i="1"/>
  <c r="F19" i="1"/>
  <c r="J19" i="1"/>
  <c r="G18" i="1"/>
  <c r="H18" i="1"/>
  <c r="I18" i="1"/>
  <c r="F18" i="1"/>
  <c r="J18" i="1"/>
  <c r="G17" i="1"/>
  <c r="H17" i="1"/>
  <c r="I17" i="1"/>
  <c r="F17" i="1"/>
  <c r="J17" i="1"/>
  <c r="G16" i="1"/>
  <c r="J16" i="1"/>
  <c r="H16" i="1"/>
  <c r="I16" i="1"/>
  <c r="F16" i="1"/>
  <c r="G15" i="1"/>
  <c r="H15" i="1"/>
  <c r="I15" i="1"/>
  <c r="F15" i="1"/>
  <c r="J15" i="1"/>
  <c r="K5" i="1"/>
  <c r="K6" i="1"/>
  <c r="K7" i="1"/>
  <c r="K8" i="1"/>
  <c r="K9" i="1"/>
  <c r="K10" i="1"/>
  <c r="K11" i="1"/>
  <c r="K4" i="1"/>
  <c r="M14" i="1"/>
  <c r="M17" i="1"/>
  <c r="M15" i="1"/>
  <c r="M16" i="1"/>
  <c r="M13" i="1"/>
  <c r="J23" i="1"/>
</calcChain>
</file>

<file path=xl/sharedStrings.xml><?xml version="1.0" encoding="utf-8"?>
<sst xmlns="http://schemas.openxmlformats.org/spreadsheetml/2006/main" count="41" uniqueCount="28">
  <si>
    <t>STYLE NO.</t>
  </si>
  <si>
    <t>COLOR</t>
  </si>
  <si>
    <t>TOTAL</t>
  </si>
  <si>
    <t>TTL WT/PER</t>
  </si>
  <si>
    <t>CTNS</t>
  </si>
  <si>
    <t>QTY/PER</t>
  </si>
  <si>
    <t>TTL/PCS</t>
  </si>
  <si>
    <t>N.W</t>
  </si>
  <si>
    <t>G.W</t>
  </si>
  <si>
    <t>PCS</t>
  </si>
  <si>
    <t>N.W(kgs)</t>
  </si>
  <si>
    <t>G.w(kgs)</t>
  </si>
  <si>
    <t>CARTON</t>
  </si>
  <si>
    <t>FR</t>
  </si>
  <si>
    <t>TO</t>
  </si>
  <si>
    <t>CBMS</t>
    <phoneticPr fontId="1" type="noConversion"/>
  </si>
  <si>
    <t>TOTAL</t>
    <phoneticPr fontId="1" type="noConversion"/>
  </si>
  <si>
    <t>PACKING LIST</t>
    <phoneticPr fontId="1" type="noConversion"/>
  </si>
  <si>
    <t>SIZE</t>
    <phoneticPr fontId="1" type="noConversion"/>
  </si>
  <si>
    <t>CTN SIZE</t>
    <phoneticPr fontId="1" type="noConversion"/>
  </si>
  <si>
    <t>CTNS</t>
    <phoneticPr fontId="1" type="noConversion"/>
  </si>
  <si>
    <t>SIZE</t>
    <phoneticPr fontId="1" type="noConversion"/>
  </si>
  <si>
    <t>TOTAL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</si>
  <si>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</si>
  <si>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</si>
  <si>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</si>
  <si>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  <phoneticPr fontId="1" type="noConversion"/>
  </si>
  <si>
    <t>60*43*39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</si>
</sst>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0_ "/>
    <numFmt numFmtId="166" formatCode="0.000_ "/>
  </numFmts>
  <fonts count="10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name val="新細明體"/>
      <family val="1"/>
      <charset val="136"/>
    </font>
    <font>
      <b/>
      <sz val="18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/>
    <xf numFmtId="0" fontId="3" fillId="0" borderId="0"/>
    <xf numFmtId="0" fontId="5" fillId="0" borderId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4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7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8" fillId="0" borderId="5" xfId="7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1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千位分隔 2" xfId="4"/>
    <cellStyle name="千位分隔 3" xfId="5"/>
    <cellStyle name="常规 10 2" xfId="6"/>
    <cellStyle name="常规 2" xfId="7"/>
    <cellStyle name="常规 2 2" xfId="8"/>
    <cellStyle name="常规 2 3" xfId="9"/>
    <cellStyle name="常规 3" xfId="10"/>
    <cellStyle name="常规 5" xfId="11"/>
    <cellStyle name="常规 6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11</xdr:row>
      <xdr:rowOff>123825</xdr:rowOff>
    </xdr:from>
    <xdr:to>
      <xdr:col>3</xdr:col>
      <xdr:colOff>9525</xdr:colOff>
      <xdr:row>19</xdr:row>
      <xdr:rowOff>95250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" y="2857500"/>
          <a:ext cx="1514475" cy="1800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M21" sqref="M21"/>
    </sheetView>
  </sheetViews>
  <sheetFormatPr defaultColWidth="9" defaultRowHeight="14.25"/>
  <cols>
    <col min="1" max="1" width="11.85546875" style="4" customWidth="1"/>
    <col min="2" max="3" width="9" style="4"/>
    <col min="4" max="4" width="6.28515625" style="4" customWidth="1"/>
    <col min="5" max="5" width="9" style="4" customWidth="1"/>
    <col min="6" max="9" width="8.28515625" style="4" customWidth="1"/>
    <col min="10" max="11" width="9" style="4"/>
    <col min="12" max="12" width="8.140625" style="4" customWidth="1"/>
    <col min="13" max="13" width="20.28515625" style="4" customWidth="1"/>
    <col min="14" max="14" width="15.42578125" style="4" customWidth="1"/>
    <col min="15" max="16384" width="9" style="4"/>
  </cols>
  <sheetData>
    <row r="1" spans="1:14" ht="35.25" customHeight="1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18" customHeight="1">
      <c r="A2" s="31" t="s">
        <v>0</v>
      </c>
      <c r="B2" s="34" t="s">
        <v>12</v>
      </c>
      <c r="C2" s="34"/>
      <c r="D2" s="34"/>
      <c r="E2" s="30" t="s">
        <v>1</v>
      </c>
      <c r="F2" s="30" t="s">
        <v>18</v>
      </c>
      <c r="G2" s="30"/>
      <c r="H2" s="30"/>
      <c r="I2" s="30"/>
      <c r="J2" s="30" t="s">
        <v>2</v>
      </c>
      <c r="K2" s="30"/>
      <c r="L2" s="30" t="s">
        <v>3</v>
      </c>
      <c r="M2" s="30"/>
      <c r="N2" s="40" t="s">
        <v>19</v>
      </c>
    </row>
    <row r="3" spans="1:14" ht="18" customHeight="1">
      <c r="A3" s="31"/>
      <c r="B3" s="21" t="s">
        <v>13</v>
      </c>
      <c r="C3" s="21" t="s">
        <v>14</v>
      </c>
      <c r="D3" s="21" t="s">
        <v>20</v>
      </c>
      <c r="E3" s="30"/>
      <c r="F3" s="18" t="s">
        <v>23</v>
      </c>
      <c r="G3" s="18" t="s">
        <v>24</v>
      </c>
      <c r="H3" s="18" t="s">
        <v>25</v>
      </c>
      <c r="I3" s="18" t="s">
        <v>26</v>
      </c>
      <c r="J3" s="18" t="s">
        <v>5</v>
      </c>
      <c r="K3" s="18" t="s">
        <v>6</v>
      </c>
      <c r="L3" s="18" t="s">
        <v>7</v>
      </c>
      <c r="M3" s="18" t="s">
        <v>8</v>
      </c>
      <c r="N3" s="40"/>
    </row>
    <row r="4" spans="1:14" ht="18" customHeight="1">
      <c r="A4" s="32"/>
      <c r="B4" s="10"/>
      <c r="C4" s="10"/>
      <c r="D4" s="10">
        <v>69</v>
      </c>
      <c r="E4" s="10">
        <v>232</v>
      </c>
      <c r="F4" s="10">
        <v>6</v>
      </c>
      <c r="G4" s="10">
        <v>12</v>
      </c>
      <c r="H4" s="10">
        <v>12</v>
      </c>
      <c r="I4" s="10">
        <v>6</v>
      </c>
      <c r="J4" s="10">
        <v>36</v>
      </c>
      <c r="K4" s="10">
        <f>J4*D4</f>
        <v>2484</v>
      </c>
      <c r="L4" s="10">
        <v>18.5</v>
      </c>
      <c r="M4" s="11">
        <v>19.5</v>
      </c>
      <c r="N4" s="12" t="s">
        <v>27</v>
      </c>
    </row>
    <row r="5" spans="1:14" ht="18" customHeight="1">
      <c r="A5" s="32"/>
      <c r="B5" s="10"/>
      <c r="C5" s="10"/>
      <c r="D5" s="10">
        <v>71</v>
      </c>
      <c r="E5" s="10">
        <v>185</v>
      </c>
      <c r="F5" s="10">
        <v>6</v>
      </c>
      <c r="G5" s="10">
        <v>12</v>
      </c>
      <c r="H5" s="10">
        <v>12</v>
      </c>
      <c r="I5" s="10">
        <v>6</v>
      </c>
      <c r="J5" s="10">
        <v>36</v>
      </c>
      <c r="K5" s="10">
        <f t="shared" ref="K5:K11" si="0">J5*D5</f>
        <v>2556</v>
      </c>
      <c r="L5" s="10">
        <v>18.5</v>
      </c>
      <c r="M5" s="11">
        <v>19.5</v>
      </c>
      <c r="N5" s="12" t="s">
        <v>27</v>
      </c>
    </row>
    <row r="6" spans="1:14" ht="18" customHeight="1">
      <c r="A6" s="32"/>
      <c r="B6" s="10"/>
      <c r="C6" s="10"/>
      <c r="D6" s="10">
        <v>90</v>
      </c>
      <c r="E6" s="10">
        <v>226</v>
      </c>
      <c r="F6" s="10">
        <v>6</v>
      </c>
      <c r="G6" s="10">
        <v>12</v>
      </c>
      <c r="H6" s="10">
        <v>12</v>
      </c>
      <c r="I6" s="10">
        <v>6</v>
      </c>
      <c r="J6" s="10">
        <v>36</v>
      </c>
      <c r="K6" s="10">
        <f t="shared" si="0"/>
        <v>3240</v>
      </c>
      <c r="L6" s="10">
        <v>18.5</v>
      </c>
      <c r="M6" s="11">
        <v>19.5</v>
      </c>
      <c r="N6" s="12" t="s">
        <v>27</v>
      </c>
    </row>
    <row r="7" spans="1:14" ht="18" customHeight="1">
      <c r="A7" s="32"/>
      <c r="B7" s="10"/>
      <c r="C7" s="10"/>
      <c r="D7" s="10">
        <v>78</v>
      </c>
      <c r="E7" s="10">
        <v>177</v>
      </c>
      <c r="F7" s="10">
        <v>6</v>
      </c>
      <c r="G7" s="10">
        <v>12</v>
      </c>
      <c r="H7" s="10">
        <v>12</v>
      </c>
      <c r="I7" s="10">
        <v>6</v>
      </c>
      <c r="J7" s="10">
        <v>36</v>
      </c>
      <c r="K7" s="10">
        <f t="shared" si="0"/>
        <v>2808</v>
      </c>
      <c r="L7" s="10">
        <v>18.5</v>
      </c>
      <c r="M7" s="11">
        <v>19.5</v>
      </c>
      <c r="N7" s="12" t="s">
        <v>27</v>
      </c>
    </row>
    <row r="8" spans="1:14" ht="18" customHeight="1">
      <c r="A8" s="32"/>
      <c r="B8" s="10"/>
      <c r="C8" s="10"/>
      <c r="D8" s="10">
        <v>84</v>
      </c>
      <c r="E8" s="10">
        <v>154</v>
      </c>
      <c r="F8" s="10">
        <v>6</v>
      </c>
      <c r="G8" s="10">
        <v>12</v>
      </c>
      <c r="H8" s="10">
        <v>12</v>
      </c>
      <c r="I8" s="10">
        <v>6</v>
      </c>
      <c r="J8" s="10">
        <v>36</v>
      </c>
      <c r="K8" s="10">
        <f t="shared" si="0"/>
        <v>3024</v>
      </c>
      <c r="L8" s="10">
        <v>18.5</v>
      </c>
      <c r="M8" s="11">
        <v>19.5</v>
      </c>
      <c r="N8" s="12" t="s">
        <v>27</v>
      </c>
    </row>
    <row r="9" spans="1:14" ht="18" customHeight="1">
      <c r="A9" s="32"/>
      <c r="B9" s="10"/>
      <c r="C9" s="10"/>
      <c r="D9" s="10">
        <v>72</v>
      </c>
      <c r="E9" s="10">
        <v>126</v>
      </c>
      <c r="F9" s="10">
        <v>6</v>
      </c>
      <c r="G9" s="10">
        <v>12</v>
      </c>
      <c r="H9" s="10">
        <v>12</v>
      </c>
      <c r="I9" s="10">
        <v>6</v>
      </c>
      <c r="J9" s="10">
        <v>36</v>
      </c>
      <c r="K9" s="10">
        <f t="shared" si="0"/>
        <v>2592</v>
      </c>
      <c r="L9" s="10">
        <v>18.5</v>
      </c>
      <c r="M9" s="11">
        <v>19.5</v>
      </c>
      <c r="N9" s="12" t="s">
        <v>27</v>
      </c>
    </row>
    <row r="10" spans="1:14" ht="18" customHeight="1">
      <c r="A10" s="32"/>
      <c r="B10" s="10"/>
      <c r="C10" s="10"/>
      <c r="D10" s="10">
        <v>80</v>
      </c>
      <c r="E10" s="10">
        <v>152</v>
      </c>
      <c r="F10" s="10">
        <v>6</v>
      </c>
      <c r="G10" s="10">
        <v>12</v>
      </c>
      <c r="H10" s="10">
        <v>12</v>
      </c>
      <c r="I10" s="10">
        <v>6</v>
      </c>
      <c r="J10" s="10">
        <v>36</v>
      </c>
      <c r="K10" s="10">
        <f t="shared" si="0"/>
        <v>2880</v>
      </c>
      <c r="L10" s="10">
        <v>18.5</v>
      </c>
      <c r="M10" s="11">
        <v>19.5</v>
      </c>
      <c r="N10" s="12" t="s">
        <v>27</v>
      </c>
    </row>
    <row r="11" spans="1:14" ht="18" customHeight="1" thickBot="1">
      <c r="A11" s="33"/>
      <c r="B11" s="14"/>
      <c r="C11" s="14"/>
      <c r="D11" s="14">
        <v>59</v>
      </c>
      <c r="E11" s="14">
        <v>48</v>
      </c>
      <c r="F11" s="14">
        <v>6</v>
      </c>
      <c r="G11" s="14">
        <v>12</v>
      </c>
      <c r="H11" s="14">
        <v>12</v>
      </c>
      <c r="I11" s="14">
        <v>6</v>
      </c>
      <c r="J11" s="14">
        <v>36</v>
      </c>
      <c r="K11" s="14">
        <f t="shared" si="0"/>
        <v>2124</v>
      </c>
      <c r="L11" s="14">
        <v>18.5</v>
      </c>
      <c r="M11" s="15">
        <v>19.5</v>
      </c>
      <c r="N11" s="16" t="s">
        <v>27</v>
      </c>
    </row>
    <row r="12" spans="1:14" ht="18" customHeight="1" thickBot="1">
      <c r="A12" s="2"/>
      <c r="B12" s="2"/>
      <c r="C12" s="2"/>
      <c r="D12" s="2"/>
      <c r="E12" s="2"/>
      <c r="F12" s="2"/>
      <c r="G12" s="6"/>
      <c r="H12" s="6"/>
      <c r="I12" s="6"/>
      <c r="J12" s="2"/>
      <c r="K12" s="2"/>
      <c r="L12" s="2"/>
      <c r="M12" s="7"/>
      <c r="N12" s="2"/>
    </row>
    <row r="13" spans="1:14" ht="18" customHeight="1">
      <c r="A13" s="2"/>
      <c r="B13" s="2"/>
      <c r="C13" s="2"/>
      <c r="D13" s="2"/>
      <c r="E13" s="36" t="s">
        <v>1</v>
      </c>
      <c r="F13" s="41" t="s">
        <v>21</v>
      </c>
      <c r="G13" s="41"/>
      <c r="H13" s="41"/>
      <c r="I13" s="41"/>
      <c r="J13" s="38" t="s">
        <v>6</v>
      </c>
      <c r="K13" s="2"/>
      <c r="L13" s="27" t="s">
        <v>22</v>
      </c>
      <c r="M13" s="23">
        <f>SUM(K4:K11)</f>
        <v>21708</v>
      </c>
      <c r="N13" s="22" t="s">
        <v>9</v>
      </c>
    </row>
    <row r="14" spans="1:14" ht="18" customHeight="1">
      <c r="E14" s="37"/>
      <c r="F14" s="18" t="s">
        <v>23</v>
      </c>
      <c r="G14" s="18" t="s">
        <v>24</v>
      </c>
      <c r="H14" s="18" t="s">
        <v>25</v>
      </c>
      <c r="I14" s="18" t="s">
        <v>26</v>
      </c>
      <c r="J14" s="39"/>
      <c r="L14" s="28"/>
      <c r="M14" s="21">
        <f>SUM(D4:D11)</f>
        <v>603</v>
      </c>
      <c r="N14" s="20" t="s">
        <v>4</v>
      </c>
    </row>
    <row r="15" spans="1:14" ht="18" customHeight="1">
      <c r="E15" s="19">
        <v>232</v>
      </c>
      <c r="F15" s="13">
        <f t="shared" ref="F15:F22" si="1">F4*$D4</f>
        <v>414</v>
      </c>
      <c r="G15" s="13">
        <f t="shared" ref="G15:I22" si="2">G4*$D4</f>
        <v>828</v>
      </c>
      <c r="H15" s="13">
        <f t="shared" si="2"/>
        <v>828</v>
      </c>
      <c r="I15" s="13">
        <f t="shared" si="2"/>
        <v>414</v>
      </c>
      <c r="J15" s="20">
        <f>SUM(F15:I15)</f>
        <v>2484</v>
      </c>
      <c r="K15" s="1"/>
      <c r="L15" s="28"/>
      <c r="M15" s="8">
        <f>0.6*0.43*0.39*M14</f>
        <v>60.673859999999998</v>
      </c>
      <c r="N15" s="20" t="s">
        <v>15</v>
      </c>
    </row>
    <row r="16" spans="1:14" ht="18" customHeight="1">
      <c r="E16" s="19">
        <v>185</v>
      </c>
      <c r="F16" s="13">
        <f t="shared" si="1"/>
        <v>426</v>
      </c>
      <c r="G16" s="13">
        <f t="shared" si="2"/>
        <v>852</v>
      </c>
      <c r="H16" s="13">
        <f t="shared" si="2"/>
        <v>852</v>
      </c>
      <c r="I16" s="13">
        <f t="shared" si="2"/>
        <v>426</v>
      </c>
      <c r="J16" s="20">
        <f t="shared" ref="J16:J22" si="3">SUM(F16:I16)</f>
        <v>2556</v>
      </c>
      <c r="K16" s="1"/>
      <c r="L16" s="28"/>
      <c r="M16" s="17">
        <f>L11*M14</f>
        <v>11155.5</v>
      </c>
      <c r="N16" s="20" t="s">
        <v>10</v>
      </c>
    </row>
    <row r="17" spans="2:14" ht="18" customHeight="1" thickBot="1">
      <c r="E17" s="19">
        <v>226</v>
      </c>
      <c r="F17" s="13">
        <f t="shared" si="1"/>
        <v>540</v>
      </c>
      <c r="G17" s="13">
        <f t="shared" si="2"/>
        <v>1080</v>
      </c>
      <c r="H17" s="13">
        <f t="shared" si="2"/>
        <v>1080</v>
      </c>
      <c r="I17" s="13">
        <f t="shared" si="2"/>
        <v>540</v>
      </c>
      <c r="J17" s="20">
        <f t="shared" si="3"/>
        <v>3240</v>
      </c>
      <c r="K17" s="2"/>
      <c r="L17" s="29"/>
      <c r="M17" s="9">
        <f>M14*M11</f>
        <v>11758.5</v>
      </c>
      <c r="N17" s="3" t="s">
        <v>11</v>
      </c>
    </row>
    <row r="18" spans="2:14" ht="18" customHeight="1">
      <c r="E18" s="19">
        <v>177</v>
      </c>
      <c r="F18" s="13">
        <f t="shared" si="1"/>
        <v>468</v>
      </c>
      <c r="G18" s="13">
        <f t="shared" si="2"/>
        <v>936</v>
      </c>
      <c r="H18" s="13">
        <f t="shared" si="2"/>
        <v>936</v>
      </c>
      <c r="I18" s="13">
        <f t="shared" si="2"/>
        <v>468</v>
      </c>
      <c r="J18" s="20">
        <f t="shared" si="3"/>
        <v>2808</v>
      </c>
      <c r="K18" s="2"/>
    </row>
    <row r="19" spans="2:14" ht="18" customHeight="1">
      <c r="E19" s="19">
        <v>154</v>
      </c>
      <c r="F19" s="13">
        <f t="shared" si="1"/>
        <v>504</v>
      </c>
      <c r="G19" s="13">
        <f t="shared" si="2"/>
        <v>1008</v>
      </c>
      <c r="H19" s="13">
        <f t="shared" si="2"/>
        <v>1008</v>
      </c>
      <c r="I19" s="13">
        <f t="shared" si="2"/>
        <v>504</v>
      </c>
      <c r="J19" s="20">
        <f t="shared" si="3"/>
        <v>3024</v>
      </c>
      <c r="K19" s="2"/>
    </row>
    <row r="20" spans="2:14" ht="18" customHeight="1">
      <c r="B20" s="5"/>
      <c r="C20" s="5"/>
      <c r="D20" s="5"/>
      <c r="E20" s="19">
        <v>126</v>
      </c>
      <c r="F20" s="13">
        <f t="shared" si="1"/>
        <v>432</v>
      </c>
      <c r="G20" s="13">
        <f t="shared" si="2"/>
        <v>864</v>
      </c>
      <c r="H20" s="13">
        <f t="shared" si="2"/>
        <v>864</v>
      </c>
      <c r="I20" s="13">
        <f t="shared" si="2"/>
        <v>432</v>
      </c>
      <c r="J20" s="20">
        <f t="shared" si="3"/>
        <v>2592</v>
      </c>
      <c r="K20" s="2"/>
    </row>
    <row r="21" spans="2:14" ht="18" customHeight="1">
      <c r="E21" s="19">
        <v>152</v>
      </c>
      <c r="F21" s="13">
        <f t="shared" si="1"/>
        <v>480</v>
      </c>
      <c r="G21" s="13">
        <f t="shared" si="2"/>
        <v>960</v>
      </c>
      <c r="H21" s="13">
        <f t="shared" si="2"/>
        <v>960</v>
      </c>
      <c r="I21" s="13">
        <f t="shared" si="2"/>
        <v>480</v>
      </c>
      <c r="J21" s="20">
        <f t="shared" si="3"/>
        <v>2880</v>
      </c>
    </row>
    <row r="22" spans="2:14" ht="18" customHeight="1">
      <c r="E22" s="19">
        <v>48</v>
      </c>
      <c r="F22" s="13">
        <f t="shared" si="1"/>
        <v>354</v>
      </c>
      <c r="G22" s="13">
        <f t="shared" si="2"/>
        <v>708</v>
      </c>
      <c r="H22" s="13">
        <f t="shared" si="2"/>
        <v>708</v>
      </c>
      <c r="I22" s="13">
        <f t="shared" si="2"/>
        <v>354</v>
      </c>
      <c r="J22" s="20">
        <f t="shared" si="3"/>
        <v>2124</v>
      </c>
    </row>
    <row r="23" spans="2:14" ht="18" customHeight="1" thickBot="1">
      <c r="E23" s="29" t="s">
        <v>16</v>
      </c>
      <c r="F23" s="35"/>
      <c r="G23" s="35"/>
      <c r="H23" s="35"/>
      <c r="I23" s="35"/>
      <c r="J23" s="3">
        <f>J15+J16+J17+J18+J19+J20+J21+J22</f>
        <v>21708</v>
      </c>
    </row>
    <row r="24" spans="2:14" ht="18" customHeight="1"/>
    <row r="25" spans="2:14" ht="18" customHeight="1"/>
    <row r="26" spans="2:14" ht="18" customHeight="1"/>
    <row r="27" spans="2:14" ht="18" customHeight="1"/>
    <row r="28" spans="2:14" ht="18" customHeight="1"/>
    <row r="29" spans="2:14" ht="18" customHeight="1"/>
    <row r="30" spans="2:14" ht="18" customHeight="1"/>
    <row r="31" spans="2:14" ht="18" customHeight="1"/>
    <row r="32" spans="2:14" ht="18" customHeight="1"/>
    <row r="33" ht="18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</sheetData>
  <mergeCells count="14">
    <mergeCell ref="E23:I23"/>
    <mergeCell ref="E13:E14"/>
    <mergeCell ref="J13:J14"/>
    <mergeCell ref="N2:N3"/>
    <mergeCell ref="J2:K2"/>
    <mergeCell ref="F2:I2"/>
    <mergeCell ref="F13:I13"/>
    <mergeCell ref="A1:N1"/>
    <mergeCell ref="L13:L17"/>
    <mergeCell ref="L2:M2"/>
    <mergeCell ref="A2:A3"/>
    <mergeCell ref="A4:A11"/>
    <mergeCell ref="B2:D2"/>
    <mergeCell ref="E2:E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office</cp:lastModifiedBy>
  <dcterms:created xsi:type="dcterms:W3CDTF">2018-07-17T06:40:05Z</dcterms:created>
  <dcterms:modified xsi:type="dcterms:W3CDTF">2019-11-06T08:58:04Z</dcterms:modified>
</cp:coreProperties>
</file>